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wnloads\"/>
    </mc:Choice>
  </mc:AlternateContent>
  <bookViews>
    <workbookView xWindow="0" yWindow="0" windowWidth="28800" windowHeight="11445"/>
  </bookViews>
  <sheets>
    <sheet name="Tabelle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6" i="1" l="1" a="1"/>
  <c r="O6" i="1" s="1"/>
  <c r="P6" i="1" a="1"/>
  <c r="P6" i="1"/>
  <c r="Q6" i="1" a="1"/>
  <c r="Q6" i="1" s="1"/>
  <c r="R6" i="1" a="1"/>
  <c r="R6" i="1"/>
  <c r="O7" i="1" a="1"/>
  <c r="O7" i="1" s="1"/>
  <c r="P7" i="1" a="1"/>
  <c r="P7" i="1"/>
  <c r="Q7" i="1" a="1"/>
  <c r="Q7" i="1" s="1"/>
  <c r="R7" i="1" a="1"/>
  <c r="R7" i="1"/>
  <c r="O8" i="1" a="1"/>
  <c r="O8" i="1" s="1"/>
  <c r="P8" i="1" a="1"/>
  <c r="P8" i="1"/>
  <c r="Q8" i="1" a="1"/>
  <c r="Q8" i="1" s="1"/>
  <c r="R8" i="1" a="1"/>
  <c r="R8" i="1"/>
  <c r="O9" i="1" a="1"/>
  <c r="O9" i="1" s="1"/>
  <c r="P9" i="1" a="1"/>
  <c r="P9" i="1"/>
  <c r="Q9" i="1" a="1"/>
  <c r="Q9" i="1" s="1"/>
  <c r="R9" i="1" a="1"/>
  <c r="R9" i="1"/>
  <c r="O10" i="1" a="1"/>
  <c r="O10" i="1" s="1"/>
  <c r="P10" i="1" a="1"/>
  <c r="P10" i="1"/>
  <c r="Q10" i="1" a="1"/>
  <c r="Q10" i="1" s="1"/>
  <c r="R10" i="1" a="1"/>
  <c r="R10" i="1"/>
  <c r="O11" i="1" a="1"/>
  <c r="O11" i="1" s="1"/>
  <c r="P11" i="1" a="1"/>
  <c r="P11" i="1"/>
  <c r="Q11" i="1" a="1"/>
  <c r="Q11" i="1" s="1"/>
  <c r="R11" i="1" a="1"/>
  <c r="R11" i="1"/>
  <c r="O12" i="1" a="1"/>
  <c r="O12" i="1" s="1"/>
  <c r="P12" i="1" a="1"/>
  <c r="P12" i="1"/>
  <c r="Q12" i="1" a="1"/>
  <c r="Q12" i="1" s="1"/>
  <c r="R12" i="1" a="1"/>
  <c r="R12" i="1"/>
  <c r="O13" i="1" a="1"/>
  <c r="O13" i="1" s="1"/>
  <c r="P13" i="1" a="1"/>
  <c r="P13" i="1"/>
  <c r="Q13" i="1" a="1"/>
  <c r="Q13" i="1" s="1"/>
  <c r="R13" i="1" a="1"/>
  <c r="R13" i="1"/>
  <c r="O14" i="1" a="1"/>
  <c r="O14" i="1" s="1"/>
  <c r="P14" i="1" a="1"/>
  <c r="P14" i="1"/>
  <c r="Q14" i="1" a="1"/>
  <c r="Q14" i="1" s="1"/>
  <c r="R14" i="1" a="1"/>
  <c r="R14" i="1"/>
  <c r="O15" i="1" a="1"/>
  <c r="O15" i="1" s="1"/>
  <c r="P15" i="1" a="1"/>
  <c r="P15" i="1"/>
  <c r="Q15" i="1" a="1"/>
  <c r="Q15" i="1" s="1"/>
  <c r="R15" i="1" a="1"/>
  <c r="R15" i="1"/>
  <c r="O16" i="1" a="1"/>
  <c r="O16" i="1" s="1"/>
  <c r="P16" i="1" a="1"/>
  <c r="P16" i="1"/>
  <c r="Q16" i="1" a="1"/>
  <c r="Q16" i="1" s="1"/>
  <c r="R16" i="1" a="1"/>
  <c r="R16" i="1" s="1"/>
  <c r="P5" i="1" a="1"/>
  <c r="P5" i="1" s="1"/>
  <c r="Q5" i="1" a="1"/>
  <c r="Q5" i="1" s="1"/>
  <c r="R5" i="1" a="1"/>
  <c r="R5" i="1" s="1"/>
  <c r="O5" i="1" a="1"/>
  <c r="O5" i="1" s="1"/>
  <c r="J6" i="1" a="1"/>
  <c r="J6" i="1" s="1"/>
  <c r="K6" i="1" a="1"/>
  <c r="K6" i="1"/>
  <c r="L6" i="1" a="1"/>
  <c r="L6" i="1" s="1"/>
  <c r="M6" i="1" a="1"/>
  <c r="M6" i="1"/>
  <c r="J7" i="1" a="1"/>
  <c r="J7" i="1" s="1"/>
  <c r="K7" i="1" a="1"/>
  <c r="K7" i="1"/>
  <c r="L7" i="1" a="1"/>
  <c r="L7" i="1" s="1"/>
  <c r="M7" i="1" a="1"/>
  <c r="M7" i="1"/>
  <c r="J8" i="1" a="1"/>
  <c r="J8" i="1" s="1"/>
  <c r="K8" i="1" a="1"/>
  <c r="K8" i="1"/>
  <c r="L8" i="1" a="1"/>
  <c r="L8" i="1" s="1"/>
  <c r="M8" i="1" a="1"/>
  <c r="M8" i="1"/>
  <c r="J9" i="1" a="1"/>
  <c r="J9" i="1" s="1"/>
  <c r="K9" i="1" a="1"/>
  <c r="K9" i="1"/>
  <c r="L9" i="1" a="1"/>
  <c r="L9" i="1" s="1"/>
  <c r="M9" i="1" a="1"/>
  <c r="M9" i="1"/>
  <c r="J10" i="1" a="1"/>
  <c r="J10" i="1" s="1"/>
  <c r="K10" i="1" a="1"/>
  <c r="K10" i="1"/>
  <c r="L10" i="1" a="1"/>
  <c r="L10" i="1" s="1"/>
  <c r="M10" i="1" a="1"/>
  <c r="M10" i="1"/>
  <c r="J11" i="1" a="1"/>
  <c r="J11" i="1" s="1"/>
  <c r="K11" i="1" a="1"/>
  <c r="K11" i="1"/>
  <c r="L11" i="1" a="1"/>
  <c r="L11" i="1" s="1"/>
  <c r="M11" i="1" a="1"/>
  <c r="M11" i="1"/>
  <c r="J12" i="1" a="1"/>
  <c r="J12" i="1" s="1"/>
  <c r="K12" i="1" a="1"/>
  <c r="K12" i="1"/>
  <c r="L12" i="1" a="1"/>
  <c r="L12" i="1" s="1"/>
  <c r="M12" i="1" a="1"/>
  <c r="M12" i="1"/>
  <c r="J13" i="1" a="1"/>
  <c r="J13" i="1" s="1"/>
  <c r="K13" i="1" a="1"/>
  <c r="K13" i="1"/>
  <c r="L13" i="1" a="1"/>
  <c r="L13" i="1" s="1"/>
  <c r="M13" i="1" a="1"/>
  <c r="M13" i="1"/>
  <c r="J14" i="1" a="1"/>
  <c r="J14" i="1" s="1"/>
  <c r="K14" i="1" a="1"/>
  <c r="K14" i="1"/>
  <c r="L14" i="1" a="1"/>
  <c r="L14" i="1" s="1"/>
  <c r="M14" i="1" a="1"/>
  <c r="M14" i="1"/>
  <c r="J15" i="1" a="1"/>
  <c r="J15" i="1" s="1"/>
  <c r="K15" i="1" a="1"/>
  <c r="K15" i="1"/>
  <c r="L15" i="1" a="1"/>
  <c r="L15" i="1" s="1"/>
  <c r="M15" i="1" a="1"/>
  <c r="M15" i="1"/>
  <c r="J16" i="1" a="1"/>
  <c r="J16" i="1" s="1"/>
  <c r="K16" i="1" a="1"/>
  <c r="K16" i="1"/>
  <c r="L16" i="1" a="1"/>
  <c r="L16" i="1" s="1"/>
  <c r="M16" i="1" a="1"/>
  <c r="M16" i="1"/>
  <c r="K5" i="1" a="1"/>
  <c r="K5" i="1" s="1"/>
  <c r="L5" i="1" a="1"/>
  <c r="L5" i="1" s="1"/>
  <c r="M5" i="1" a="1"/>
  <c r="M5" i="1" s="1"/>
  <c r="J5" i="1" a="1"/>
  <c r="J5" i="1" s="1"/>
</calcChain>
</file>

<file path=xl/sharedStrings.xml><?xml version="1.0" encoding="utf-8"?>
<sst xmlns="http://schemas.openxmlformats.org/spreadsheetml/2006/main" count="6" uniqueCount="6">
  <si>
    <t>KSR</t>
  </si>
  <si>
    <t>Lst-Art</t>
  </si>
  <si>
    <t>Summe  Lst-Art</t>
  </si>
  <si>
    <t>ohne ausblednen der duplikate</t>
  </si>
  <si>
    <t>Achtung Matrix-Formel</t>
  </si>
  <si>
    <t>Eingabe muss mit STRG+SHIFT+RETURN abgeschlossen werden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</si>
</sst>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20292A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Border="1"/>
    <xf numFmtId="0" fontId="2" fillId="4" borderId="1" xfId="0" applyFont="1" applyFill="1" applyBorder="1"/>
    <xf numFmtId="0" fontId="2" fillId="2" borderId="1" xfId="0" applyFont="1" applyFill="1" applyBorder="1"/>
    <xf numFmtId="0" fontId="0" fillId="2" borderId="1" xfId="0" applyFill="1" applyBorder="1"/>
    <xf numFmtId="0" fontId="2" fillId="0" borderId="1" xfId="0" applyFont="1" applyBorder="1"/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0" xfId="0" applyFo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:R19"/>
  <sheetViews>
    <sheetView tabSelected="1" topLeftCell="C1" workbookViewId="0">
      <selection activeCell="L24" sqref="L24"/>
    </sheetView>
  </sheetViews>
  <sheetFormatPr baseColWidth="10" defaultRowHeight="15" x14ac:dyDescent="0.25"/>
  <sheetData>
    <row r="2" spans="4:18" x14ac:dyDescent="0.25">
      <c r="J2" s="8" t="s">
        <v>2</v>
      </c>
      <c r="K2" s="9"/>
      <c r="L2" s="9"/>
      <c r="M2" s="10"/>
      <c r="O2" s="11" t="s">
        <v>3</v>
      </c>
      <c r="P2" s="11"/>
      <c r="Q2" s="11"/>
      <c r="R2" s="11"/>
    </row>
    <row r="3" spans="4:18" x14ac:dyDescent="0.25">
      <c r="D3" s="3"/>
      <c r="E3" s="3"/>
      <c r="F3" s="4">
        <v>2020</v>
      </c>
      <c r="G3" s="4">
        <v>2020</v>
      </c>
      <c r="H3" s="4">
        <v>2020</v>
      </c>
      <c r="I3" s="4">
        <v>2020</v>
      </c>
      <c r="J3" s="1">
        <v>2020</v>
      </c>
      <c r="K3" s="1">
        <v>2020</v>
      </c>
      <c r="L3" s="1">
        <v>2020</v>
      </c>
      <c r="M3" s="1">
        <v>2020</v>
      </c>
      <c r="O3" s="3"/>
      <c r="P3" s="3"/>
      <c r="Q3" s="3"/>
      <c r="R3" s="3"/>
    </row>
    <row r="4" spans="4:18" x14ac:dyDescent="0.25">
      <c r="D4" s="5" t="s">
        <v>0</v>
      </c>
      <c r="E4" s="6" t="s">
        <v>1</v>
      </c>
      <c r="F4" s="6">
        <v>1</v>
      </c>
      <c r="G4" s="6">
        <v>2</v>
      </c>
      <c r="H4" s="6">
        <v>3</v>
      </c>
      <c r="I4" s="6">
        <v>4</v>
      </c>
      <c r="J4" s="2">
        <v>1</v>
      </c>
      <c r="K4" s="2">
        <v>2</v>
      </c>
      <c r="L4" s="2">
        <v>3</v>
      </c>
      <c r="M4" s="2">
        <v>4</v>
      </c>
      <c r="O4" s="3"/>
      <c r="P4" s="3"/>
      <c r="Q4" s="3"/>
      <c r="R4" s="3"/>
    </row>
    <row r="5" spans="4:18" x14ac:dyDescent="0.25">
      <c r="D5" s="7">
        <v>611216</v>
      </c>
      <c r="E5" s="3">
        <v>410520</v>
      </c>
      <c r="F5" s="3">
        <v>21</v>
      </c>
      <c r="G5" s="3">
        <v>20</v>
      </c>
      <c r="H5" s="3">
        <v>22</v>
      </c>
      <c r="I5" s="3">
        <v>20</v>
      </c>
      <c r="J5" s="3">
        <f t="array" ref="J5">IF(COUNTIF($E$5:$E5,$E5)=1,SUMPRODUCT(($E$5:$E$16=$E5)*INDEX($F$5:$I$16,,MATCH(J$3&amp;"#"&amp;J$4,$F$3:$I$3&amp;"#"&amp;$F$4:$I$4,0))),"")</f>
        <v>43.75</v>
      </c>
      <c r="K5" s="3">
        <f t="array" ref="K5">IF(COUNTIF($E$5:$E5,$E5)=1,SUMPRODUCT(($E$5:$E$16=$E5)*INDEX($F$5:$I$16,,MATCH(K$3&amp;"#"&amp;K$4,$F$3:$I$3&amp;"#"&amp;$F$4:$I$4,0))),"")</f>
        <v>85</v>
      </c>
      <c r="L5" s="3">
        <f t="array" ref="L5">IF(COUNTIF($E$5:$E5,$E5)=1,SUMPRODUCT(($E$5:$E$16=$E5)*INDEX($F$5:$I$16,,MATCH(L$3&amp;"#"&amp;L$4,$F$3:$I$3&amp;"#"&amp;$F$4:$I$4,0))),"")</f>
        <v>92.5</v>
      </c>
      <c r="M5" s="3">
        <f t="array" ref="M5">IF(COUNTIF($E$5:$E5,$E5)=1,SUMPRODUCT(($E$5:$E$16=$E5)*INDEX($F$5:$I$16,,MATCH(M$3&amp;"#"&amp;M$4,$F$3:$I$3&amp;"#"&amp;$F$4:$I$4,0))),"")</f>
        <v>65</v>
      </c>
      <c r="O5" s="3">
        <f t="array" ref="O5">SUMPRODUCT(($E$5:$E$16=$E5)*INDEX($F$5:$I$16,,MATCH(J$3&amp;"#"&amp;J$4,$F$3:$I$3&amp;"#"&amp;$F$4:$I$4,0)))</f>
        <v>43.75</v>
      </c>
      <c r="P5" s="3">
        <f t="array" ref="P5">SUMPRODUCT(($E$5:$E$16=$E5)*INDEX($F$5:$I$16,,MATCH(K$3&amp;"#"&amp;K$4,$F$3:$I$3&amp;"#"&amp;$F$4:$I$4,0)))</f>
        <v>85</v>
      </c>
      <c r="Q5" s="3">
        <f t="array" ref="Q5">SUMPRODUCT(($E$5:$E$16=$E5)*INDEX($F$5:$I$16,,MATCH(L$3&amp;"#"&amp;L$4,$F$3:$I$3&amp;"#"&amp;$F$4:$I$4,0)))</f>
        <v>92.5</v>
      </c>
      <c r="R5" s="3">
        <f t="array" ref="R5">SUMPRODUCT(($E$5:$E$16=$E5)*INDEX($F$5:$I$16,,MATCH(M$3&amp;"#"&amp;M$4,$F$3:$I$3&amp;"#"&amp;$F$4:$I$4,0)))</f>
        <v>65</v>
      </c>
    </row>
    <row r="6" spans="4:18" x14ac:dyDescent="0.25">
      <c r="D6" s="7">
        <v>611216</v>
      </c>
      <c r="E6" s="3">
        <v>410511</v>
      </c>
      <c r="F6" s="3">
        <v>0</v>
      </c>
      <c r="G6" s="3">
        <v>20</v>
      </c>
      <c r="H6" s="3">
        <v>22</v>
      </c>
      <c r="I6" s="3">
        <v>20</v>
      </c>
      <c r="J6" s="3">
        <f t="array" ref="J6">IF(COUNTIF($E$5:$E6,$E6)=1,SUMPRODUCT(($E$5:$E$16=$E6)*INDEX($F$5:$I$16,,MATCH(J$3&amp;"#"&amp;J$4,$F$3:$I$3&amp;"#"&amp;$F$4:$I$4,0))),"")</f>
        <v>-2</v>
      </c>
      <c r="K6" s="3">
        <f t="array" ref="K6">IF(COUNTIF($E$5:$E6,$E6)=1,SUMPRODUCT(($E$5:$E$16=$E6)*INDEX($F$5:$I$16,,MATCH(K$3&amp;"#"&amp;K$4,$F$3:$I$3&amp;"#"&amp;$F$4:$I$4,0))),"")</f>
        <v>40</v>
      </c>
      <c r="L6" s="3">
        <f t="array" ref="L6">IF(COUNTIF($E$5:$E6,$E6)=1,SUMPRODUCT(($E$5:$E$16=$E6)*INDEX($F$5:$I$16,,MATCH(L$3&amp;"#"&amp;L$4,$F$3:$I$3&amp;"#"&amp;$F$4:$I$4,0))),"")</f>
        <v>44</v>
      </c>
      <c r="M6" s="3">
        <f t="array" ref="M6">IF(COUNTIF($E$5:$E6,$E6)=1,SUMPRODUCT(($E$5:$E$16=$E6)*INDEX($F$5:$I$16,,MATCH(M$3&amp;"#"&amp;M$4,$F$3:$I$3&amp;"#"&amp;$F$4:$I$4,0))),"")</f>
        <v>40</v>
      </c>
      <c r="O6" s="3">
        <f t="array" ref="O6">SUMPRODUCT(($E$5:$E$16=$E6)*INDEX($F$5:$I$16,,MATCH(J$3&amp;"#"&amp;J$4,$F$3:$I$3&amp;"#"&amp;$F$4:$I$4,0)))</f>
        <v>-2</v>
      </c>
      <c r="P6" s="3">
        <f t="array" ref="P6">SUMPRODUCT(($E$5:$E$16=$E6)*INDEX($F$5:$I$16,,MATCH(K$3&amp;"#"&amp;K$4,$F$3:$I$3&amp;"#"&amp;$F$4:$I$4,0)))</f>
        <v>40</v>
      </c>
      <c r="Q6" s="3">
        <f t="array" ref="Q6">SUMPRODUCT(($E$5:$E$16=$E6)*INDEX($F$5:$I$16,,MATCH(L$3&amp;"#"&amp;L$4,$F$3:$I$3&amp;"#"&amp;$F$4:$I$4,0)))</f>
        <v>44</v>
      </c>
      <c r="R6" s="3">
        <f t="array" ref="R6">SUMPRODUCT(($E$5:$E$16=$E6)*INDEX($F$5:$I$16,,MATCH(M$3&amp;"#"&amp;M$4,$F$3:$I$3&amp;"#"&amp;$F$4:$I$4,0)))</f>
        <v>40</v>
      </c>
    </row>
    <row r="7" spans="4:18" x14ac:dyDescent="0.25">
      <c r="D7" s="7">
        <v>611216</v>
      </c>
      <c r="E7" s="3">
        <v>410520</v>
      </c>
      <c r="F7" s="3">
        <v>0</v>
      </c>
      <c r="G7" s="3">
        <v>10</v>
      </c>
      <c r="H7" s="3">
        <v>11</v>
      </c>
      <c r="I7" s="3">
        <v>10</v>
      </c>
      <c r="J7" s="3" t="str">
        <f t="array" ref="J7">IF(COUNTIF($E$5:$E7,$E7)=1,SUMPRODUCT(($E$5:$E$16=$E7)*INDEX($F$5:$I$16,,MATCH(J$3&amp;"#"&amp;J$4,$F$3:$I$3&amp;"#"&amp;$F$4:$I$4,0))),"")</f>
        <v/>
      </c>
      <c r="K7" s="3" t="str">
        <f t="array" ref="K7">IF(COUNTIF($E$5:$E7,$E7)=1,SUMPRODUCT(($E$5:$E$16=$E7)*INDEX($F$5:$I$16,,MATCH(K$3&amp;"#"&amp;K$4,$F$3:$I$3&amp;"#"&amp;$F$4:$I$4,0))),"")</f>
        <v/>
      </c>
      <c r="L7" s="3" t="str">
        <f t="array" ref="L7">IF(COUNTIF($E$5:$E7,$E7)=1,SUMPRODUCT(($E$5:$E$16=$E7)*INDEX($F$5:$I$16,,MATCH(L$3&amp;"#"&amp;L$4,$F$3:$I$3&amp;"#"&amp;$F$4:$I$4,0))),"")</f>
        <v/>
      </c>
      <c r="M7" s="3" t="str">
        <f t="array" ref="M7">IF(COUNTIF($E$5:$E7,$E7)=1,SUMPRODUCT(($E$5:$E$16=$E7)*INDEX($F$5:$I$16,,MATCH(M$3&amp;"#"&amp;M$4,$F$3:$I$3&amp;"#"&amp;$F$4:$I$4,0))),"")</f>
        <v/>
      </c>
      <c r="O7" s="3">
        <f t="array" ref="O7">SUMPRODUCT(($E$5:$E$16=$E7)*INDEX($F$5:$I$16,,MATCH(J$3&amp;"#"&amp;J$4,$F$3:$I$3&amp;"#"&amp;$F$4:$I$4,0)))</f>
        <v>43.75</v>
      </c>
      <c r="P7" s="3">
        <f t="array" ref="P7">SUMPRODUCT(($E$5:$E$16=$E7)*INDEX($F$5:$I$16,,MATCH(K$3&amp;"#"&amp;K$4,$F$3:$I$3&amp;"#"&amp;$F$4:$I$4,0)))</f>
        <v>85</v>
      </c>
      <c r="Q7" s="3">
        <f t="array" ref="Q7">SUMPRODUCT(($E$5:$E$16=$E7)*INDEX($F$5:$I$16,,MATCH(L$3&amp;"#"&amp;L$4,$F$3:$I$3&amp;"#"&amp;$F$4:$I$4,0)))</f>
        <v>92.5</v>
      </c>
      <c r="R7" s="3">
        <f t="array" ref="R7">SUMPRODUCT(($E$5:$E$16=$E7)*INDEX($F$5:$I$16,,MATCH(M$3&amp;"#"&amp;M$4,$F$3:$I$3&amp;"#"&amp;$F$4:$I$4,0)))</f>
        <v>65</v>
      </c>
    </row>
    <row r="8" spans="4:18" x14ac:dyDescent="0.25">
      <c r="D8" s="7">
        <v>611214</v>
      </c>
      <c r="E8" s="3">
        <v>410540</v>
      </c>
      <c r="F8" s="3">
        <v>0</v>
      </c>
      <c r="G8" s="3">
        <v>20</v>
      </c>
      <c r="H8" s="3">
        <v>22</v>
      </c>
      <c r="I8" s="3">
        <v>20</v>
      </c>
      <c r="J8" s="3">
        <f t="array" ref="J8">IF(COUNTIF($E$5:$E8,$E8)=1,SUMPRODUCT(($E$5:$E$16=$E8)*INDEX($F$5:$I$16,,MATCH(J$3&amp;"#"&amp;J$4,$F$3:$I$3&amp;"#"&amp;$F$4:$I$4,0))),"")</f>
        <v>21</v>
      </c>
      <c r="K8" s="3">
        <f t="array" ref="K8">IF(COUNTIF($E$5:$E8,$E8)=1,SUMPRODUCT(($E$5:$E$16=$E8)*INDEX($F$5:$I$16,,MATCH(K$3&amp;"#"&amp;K$4,$F$3:$I$3&amp;"#"&amp;$F$4:$I$4,0))),"")</f>
        <v>40</v>
      </c>
      <c r="L8" s="3">
        <f t="array" ref="L8">IF(COUNTIF($E$5:$E8,$E8)=1,SUMPRODUCT(($E$5:$E$16=$E8)*INDEX($F$5:$I$16,,MATCH(L$3&amp;"#"&amp;L$4,$F$3:$I$3&amp;"#"&amp;$F$4:$I$4,0))),"")</f>
        <v>44</v>
      </c>
      <c r="M8" s="3">
        <f t="array" ref="M8">IF(COUNTIF($E$5:$E8,$E8)=1,SUMPRODUCT(($E$5:$E$16=$E8)*INDEX($F$5:$I$16,,MATCH(M$3&amp;"#"&amp;M$4,$F$3:$I$3&amp;"#"&amp;$F$4:$I$4,0))),"")</f>
        <v>40</v>
      </c>
      <c r="O8" s="3">
        <f t="array" ref="O8">SUMPRODUCT(($E$5:$E$16=$E8)*INDEX($F$5:$I$16,,MATCH(J$3&amp;"#"&amp;J$4,$F$3:$I$3&amp;"#"&amp;$F$4:$I$4,0)))</f>
        <v>21</v>
      </c>
      <c r="P8" s="3">
        <f t="array" ref="P8">SUMPRODUCT(($E$5:$E$16=$E8)*INDEX($F$5:$I$16,,MATCH(K$3&amp;"#"&amp;K$4,$F$3:$I$3&amp;"#"&amp;$F$4:$I$4,0)))</f>
        <v>40</v>
      </c>
      <c r="Q8" s="3">
        <f t="array" ref="Q8">SUMPRODUCT(($E$5:$E$16=$E8)*INDEX($F$5:$I$16,,MATCH(L$3&amp;"#"&amp;L$4,$F$3:$I$3&amp;"#"&amp;$F$4:$I$4,0)))</f>
        <v>44</v>
      </c>
      <c r="R8" s="3">
        <f t="array" ref="R8">SUMPRODUCT(($E$5:$E$16=$E8)*INDEX($F$5:$I$16,,MATCH(M$3&amp;"#"&amp;M$4,$F$3:$I$3&amp;"#"&amp;$F$4:$I$4,0)))</f>
        <v>40</v>
      </c>
    </row>
    <row r="9" spans="4:18" x14ac:dyDescent="0.25">
      <c r="D9" s="7">
        <v>611214</v>
      </c>
      <c r="E9" s="3">
        <v>410520</v>
      </c>
      <c r="F9" s="3">
        <v>15.75</v>
      </c>
      <c r="G9" s="3">
        <v>15</v>
      </c>
      <c r="H9" s="3">
        <v>16.5</v>
      </c>
      <c r="I9" s="3">
        <v>15</v>
      </c>
      <c r="J9" s="3" t="str">
        <f t="array" ref="J9">IF(COUNTIF($E$5:$E9,$E9)=1,SUMPRODUCT(($E$5:$E$16=$E9)*INDEX($F$5:$I$16,,MATCH(J$3&amp;"#"&amp;J$4,$F$3:$I$3&amp;"#"&amp;$F$4:$I$4,0))),"")</f>
        <v/>
      </c>
      <c r="K9" s="3" t="str">
        <f t="array" ref="K9">IF(COUNTIF($E$5:$E9,$E9)=1,SUMPRODUCT(($E$5:$E$16=$E9)*INDEX($F$5:$I$16,,MATCH(K$3&amp;"#"&amp;K$4,$F$3:$I$3&amp;"#"&amp;$F$4:$I$4,0))),"")</f>
        <v/>
      </c>
      <c r="L9" s="3" t="str">
        <f t="array" ref="L9">IF(COUNTIF($E$5:$E9,$E9)=1,SUMPRODUCT(($E$5:$E$16=$E9)*INDEX($F$5:$I$16,,MATCH(L$3&amp;"#"&amp;L$4,$F$3:$I$3&amp;"#"&amp;$F$4:$I$4,0))),"")</f>
        <v/>
      </c>
      <c r="M9" s="3" t="str">
        <f t="array" ref="M9">IF(COUNTIF($E$5:$E9,$E9)=1,SUMPRODUCT(($E$5:$E$16=$E9)*INDEX($F$5:$I$16,,MATCH(M$3&amp;"#"&amp;M$4,$F$3:$I$3&amp;"#"&amp;$F$4:$I$4,0))),"")</f>
        <v/>
      </c>
      <c r="O9" s="3">
        <f t="array" ref="O9">SUMPRODUCT(($E$5:$E$16=$E9)*INDEX($F$5:$I$16,,MATCH(J$3&amp;"#"&amp;J$4,$F$3:$I$3&amp;"#"&amp;$F$4:$I$4,0)))</f>
        <v>43.75</v>
      </c>
      <c r="P9" s="3">
        <f t="array" ref="P9">SUMPRODUCT(($E$5:$E$16=$E9)*INDEX($F$5:$I$16,,MATCH(K$3&amp;"#"&amp;K$4,$F$3:$I$3&amp;"#"&amp;$F$4:$I$4,0)))</f>
        <v>85</v>
      </c>
      <c r="Q9" s="3">
        <f t="array" ref="Q9">SUMPRODUCT(($E$5:$E$16=$E9)*INDEX($F$5:$I$16,,MATCH(L$3&amp;"#"&amp;L$4,$F$3:$I$3&amp;"#"&amp;$F$4:$I$4,0)))</f>
        <v>92.5</v>
      </c>
      <c r="R9" s="3">
        <f t="array" ref="R9">SUMPRODUCT(($E$5:$E$16=$E9)*INDEX($F$5:$I$16,,MATCH(M$3&amp;"#"&amp;M$4,$F$3:$I$3&amp;"#"&amp;$F$4:$I$4,0)))</f>
        <v>65</v>
      </c>
    </row>
    <row r="10" spans="4:18" x14ac:dyDescent="0.25">
      <c r="D10" s="7">
        <v>611214</v>
      </c>
      <c r="E10" s="3">
        <v>410540</v>
      </c>
      <c r="F10" s="3">
        <v>0</v>
      </c>
      <c r="G10" s="3">
        <v>0</v>
      </c>
      <c r="H10" s="3">
        <v>0</v>
      </c>
      <c r="I10" s="3">
        <v>0</v>
      </c>
      <c r="J10" s="3" t="str">
        <f t="array" ref="J10">IF(COUNTIF($E$5:$E10,$E10)=1,SUMPRODUCT(($E$5:$E$16=$E10)*INDEX($F$5:$I$16,,MATCH(J$3&amp;"#"&amp;J$4,$F$3:$I$3&amp;"#"&amp;$F$4:$I$4,0))),"")</f>
        <v/>
      </c>
      <c r="K10" s="3" t="str">
        <f t="array" ref="K10">IF(COUNTIF($E$5:$E10,$E10)=1,SUMPRODUCT(($E$5:$E$16=$E10)*INDEX($F$5:$I$16,,MATCH(K$3&amp;"#"&amp;K$4,$F$3:$I$3&amp;"#"&amp;$F$4:$I$4,0))),"")</f>
        <v/>
      </c>
      <c r="L10" s="3" t="str">
        <f t="array" ref="L10">IF(COUNTIF($E$5:$E10,$E10)=1,SUMPRODUCT(($E$5:$E$16=$E10)*INDEX($F$5:$I$16,,MATCH(L$3&amp;"#"&amp;L$4,$F$3:$I$3&amp;"#"&amp;$F$4:$I$4,0))),"")</f>
        <v/>
      </c>
      <c r="M10" s="3" t="str">
        <f t="array" ref="M10">IF(COUNTIF($E$5:$E10,$E10)=1,SUMPRODUCT(($E$5:$E$16=$E10)*INDEX($F$5:$I$16,,MATCH(M$3&amp;"#"&amp;M$4,$F$3:$I$3&amp;"#"&amp;$F$4:$I$4,0))),"")</f>
        <v/>
      </c>
      <c r="O10" s="3">
        <f t="array" ref="O10">SUMPRODUCT(($E$5:$E$16=$E10)*INDEX($F$5:$I$16,,MATCH(J$3&amp;"#"&amp;J$4,$F$3:$I$3&amp;"#"&amp;$F$4:$I$4,0)))</f>
        <v>21</v>
      </c>
      <c r="P10" s="3">
        <f t="array" ref="P10">SUMPRODUCT(($E$5:$E$16=$E10)*INDEX($F$5:$I$16,,MATCH(K$3&amp;"#"&amp;K$4,$F$3:$I$3&amp;"#"&amp;$F$4:$I$4,0)))</f>
        <v>40</v>
      </c>
      <c r="Q10" s="3">
        <f t="array" ref="Q10">SUMPRODUCT(($E$5:$E$16=$E10)*INDEX($F$5:$I$16,,MATCH(L$3&amp;"#"&amp;L$4,$F$3:$I$3&amp;"#"&amp;$F$4:$I$4,0)))</f>
        <v>44</v>
      </c>
      <c r="R10" s="3">
        <f t="array" ref="R10">SUMPRODUCT(($E$5:$E$16=$E10)*INDEX($F$5:$I$16,,MATCH(M$3&amp;"#"&amp;M$4,$F$3:$I$3&amp;"#"&amp;$F$4:$I$4,0)))</f>
        <v>40</v>
      </c>
    </row>
    <row r="11" spans="4:18" x14ac:dyDescent="0.25">
      <c r="D11" s="7">
        <v>611214</v>
      </c>
      <c r="E11" s="3">
        <v>410520</v>
      </c>
      <c r="F11" s="3">
        <v>7</v>
      </c>
      <c r="G11" s="3">
        <v>20</v>
      </c>
      <c r="H11" s="3">
        <v>21</v>
      </c>
      <c r="I11" s="3">
        <v>0</v>
      </c>
      <c r="J11" s="3" t="str">
        <f t="array" ref="J11">IF(COUNTIF($E$5:$E11,$E11)=1,SUMPRODUCT(($E$5:$E$16=$E11)*INDEX($F$5:$I$16,,MATCH(J$3&amp;"#"&amp;J$4,$F$3:$I$3&amp;"#"&amp;$F$4:$I$4,0))),"")</f>
        <v/>
      </c>
      <c r="K11" s="3" t="str">
        <f t="array" ref="K11">IF(COUNTIF($E$5:$E11,$E11)=1,SUMPRODUCT(($E$5:$E$16=$E11)*INDEX($F$5:$I$16,,MATCH(K$3&amp;"#"&amp;K$4,$F$3:$I$3&amp;"#"&amp;$F$4:$I$4,0))),"")</f>
        <v/>
      </c>
      <c r="L11" s="3" t="str">
        <f t="array" ref="L11">IF(COUNTIF($E$5:$E11,$E11)=1,SUMPRODUCT(($E$5:$E$16=$E11)*INDEX($F$5:$I$16,,MATCH(L$3&amp;"#"&amp;L$4,$F$3:$I$3&amp;"#"&amp;$F$4:$I$4,0))),"")</f>
        <v/>
      </c>
      <c r="M11" s="3" t="str">
        <f t="array" ref="M11">IF(COUNTIF($E$5:$E11,$E11)=1,SUMPRODUCT(($E$5:$E$16=$E11)*INDEX($F$5:$I$16,,MATCH(M$3&amp;"#"&amp;M$4,$F$3:$I$3&amp;"#"&amp;$F$4:$I$4,0))),"")</f>
        <v/>
      </c>
      <c r="O11" s="3">
        <f t="array" ref="O11">SUMPRODUCT(($E$5:$E$16=$E11)*INDEX($F$5:$I$16,,MATCH(J$3&amp;"#"&amp;J$4,$F$3:$I$3&amp;"#"&amp;$F$4:$I$4,0)))</f>
        <v>43.75</v>
      </c>
      <c r="P11" s="3">
        <f t="array" ref="P11">SUMPRODUCT(($E$5:$E$16=$E11)*INDEX($F$5:$I$16,,MATCH(K$3&amp;"#"&amp;K$4,$F$3:$I$3&amp;"#"&amp;$F$4:$I$4,0)))</f>
        <v>85</v>
      </c>
      <c r="Q11" s="3">
        <f t="array" ref="Q11">SUMPRODUCT(($E$5:$E$16=$E11)*INDEX($F$5:$I$16,,MATCH(L$3&amp;"#"&amp;L$4,$F$3:$I$3&amp;"#"&amp;$F$4:$I$4,0)))</f>
        <v>92.5</v>
      </c>
      <c r="R11" s="3">
        <f t="array" ref="R11">SUMPRODUCT(($E$5:$E$16=$E11)*INDEX($F$5:$I$16,,MATCH(M$3&amp;"#"&amp;M$4,$F$3:$I$3&amp;"#"&amp;$F$4:$I$4,0)))</f>
        <v>65</v>
      </c>
    </row>
    <row r="12" spans="4:18" x14ac:dyDescent="0.25">
      <c r="D12" s="7">
        <v>611214</v>
      </c>
      <c r="E12" s="3">
        <v>410511</v>
      </c>
      <c r="F12" s="3">
        <v>-9</v>
      </c>
      <c r="G12" s="3">
        <v>0</v>
      </c>
      <c r="H12" s="3">
        <v>0</v>
      </c>
      <c r="I12" s="3">
        <v>0</v>
      </c>
      <c r="J12" s="3" t="str">
        <f t="array" ref="J12">IF(COUNTIF($E$5:$E12,$E12)=1,SUMPRODUCT(($E$5:$E$16=$E12)*INDEX($F$5:$I$16,,MATCH(J$3&amp;"#"&amp;J$4,$F$3:$I$3&amp;"#"&amp;$F$4:$I$4,0))),"")</f>
        <v/>
      </c>
      <c r="K12" s="3" t="str">
        <f t="array" ref="K12">IF(COUNTIF($E$5:$E12,$E12)=1,SUMPRODUCT(($E$5:$E$16=$E12)*INDEX($F$5:$I$16,,MATCH(K$3&amp;"#"&amp;K$4,$F$3:$I$3&amp;"#"&amp;$F$4:$I$4,0))),"")</f>
        <v/>
      </c>
      <c r="L12" s="3" t="str">
        <f t="array" ref="L12">IF(COUNTIF($E$5:$E12,$E12)=1,SUMPRODUCT(($E$5:$E$16=$E12)*INDEX($F$5:$I$16,,MATCH(L$3&amp;"#"&amp;L$4,$F$3:$I$3&amp;"#"&amp;$F$4:$I$4,0))),"")</f>
        <v/>
      </c>
      <c r="M12" s="3" t="str">
        <f t="array" ref="M12">IF(COUNTIF($E$5:$E12,$E12)=1,SUMPRODUCT(($E$5:$E$16=$E12)*INDEX($F$5:$I$16,,MATCH(M$3&amp;"#"&amp;M$4,$F$3:$I$3&amp;"#"&amp;$F$4:$I$4,0))),"")</f>
        <v/>
      </c>
      <c r="O12" s="3">
        <f t="array" ref="O12">SUMPRODUCT(($E$5:$E$16=$E12)*INDEX($F$5:$I$16,,MATCH(J$3&amp;"#"&amp;J$4,$F$3:$I$3&amp;"#"&amp;$F$4:$I$4,0)))</f>
        <v>-2</v>
      </c>
      <c r="P12" s="3">
        <f t="array" ref="P12">SUMPRODUCT(($E$5:$E$16=$E12)*INDEX($F$5:$I$16,,MATCH(K$3&amp;"#"&amp;K$4,$F$3:$I$3&amp;"#"&amp;$F$4:$I$4,0)))</f>
        <v>40</v>
      </c>
      <c r="Q12" s="3">
        <f t="array" ref="Q12">SUMPRODUCT(($E$5:$E$16=$E12)*INDEX($F$5:$I$16,,MATCH(L$3&amp;"#"&amp;L$4,$F$3:$I$3&amp;"#"&amp;$F$4:$I$4,0)))</f>
        <v>44</v>
      </c>
      <c r="R12" s="3">
        <f t="array" ref="R12">SUMPRODUCT(($E$5:$E$16=$E12)*INDEX($F$5:$I$16,,MATCH(M$3&amp;"#"&amp;M$4,$F$3:$I$3&amp;"#"&amp;$F$4:$I$4,0)))</f>
        <v>40</v>
      </c>
    </row>
    <row r="13" spans="4:18" x14ac:dyDescent="0.25">
      <c r="D13" s="7">
        <v>611214</v>
      </c>
      <c r="E13" s="3">
        <v>410520</v>
      </c>
      <c r="F13" s="3">
        <v>0</v>
      </c>
      <c r="G13" s="3">
        <v>20</v>
      </c>
      <c r="H13" s="3">
        <v>22</v>
      </c>
      <c r="I13" s="3">
        <v>20</v>
      </c>
      <c r="J13" s="3" t="str">
        <f t="array" ref="J13">IF(COUNTIF($E$5:$E13,$E13)=1,SUMPRODUCT(($E$5:$E$16=$E13)*INDEX($F$5:$I$16,,MATCH(J$3&amp;"#"&amp;J$4,$F$3:$I$3&amp;"#"&amp;$F$4:$I$4,0))),"")</f>
        <v/>
      </c>
      <c r="K13" s="3" t="str">
        <f t="array" ref="K13">IF(COUNTIF($E$5:$E13,$E13)=1,SUMPRODUCT(($E$5:$E$16=$E13)*INDEX($F$5:$I$16,,MATCH(K$3&amp;"#"&amp;K$4,$F$3:$I$3&amp;"#"&amp;$F$4:$I$4,0))),"")</f>
        <v/>
      </c>
      <c r="L13" s="3" t="str">
        <f t="array" ref="L13">IF(COUNTIF($E$5:$E13,$E13)=1,SUMPRODUCT(($E$5:$E$16=$E13)*INDEX($F$5:$I$16,,MATCH(L$3&amp;"#"&amp;L$4,$F$3:$I$3&amp;"#"&amp;$F$4:$I$4,0))),"")</f>
        <v/>
      </c>
      <c r="M13" s="3" t="str">
        <f t="array" ref="M13">IF(COUNTIF($E$5:$E13,$E13)=1,SUMPRODUCT(($E$5:$E$16=$E13)*INDEX($F$5:$I$16,,MATCH(M$3&amp;"#"&amp;M$4,$F$3:$I$3&amp;"#"&amp;$F$4:$I$4,0))),"")</f>
        <v/>
      </c>
      <c r="O13" s="3">
        <f t="array" ref="O13">SUMPRODUCT(($E$5:$E$16=$E13)*INDEX($F$5:$I$16,,MATCH(J$3&amp;"#"&amp;J$4,$F$3:$I$3&amp;"#"&amp;$F$4:$I$4,0)))</f>
        <v>43.75</v>
      </c>
      <c r="P13" s="3">
        <f t="array" ref="P13">SUMPRODUCT(($E$5:$E$16=$E13)*INDEX($F$5:$I$16,,MATCH(K$3&amp;"#"&amp;K$4,$F$3:$I$3&amp;"#"&amp;$F$4:$I$4,0)))</f>
        <v>85</v>
      </c>
      <c r="Q13" s="3">
        <f t="array" ref="Q13">SUMPRODUCT(($E$5:$E$16=$E13)*INDEX($F$5:$I$16,,MATCH(L$3&amp;"#"&amp;L$4,$F$3:$I$3&amp;"#"&amp;$F$4:$I$4,0)))</f>
        <v>92.5</v>
      </c>
      <c r="R13" s="3">
        <f t="array" ref="R13">SUMPRODUCT(($E$5:$E$16=$E13)*INDEX($F$5:$I$16,,MATCH(M$3&amp;"#"&amp;M$4,$F$3:$I$3&amp;"#"&amp;$F$4:$I$4,0)))</f>
        <v>65</v>
      </c>
    </row>
    <row r="14" spans="4:18" x14ac:dyDescent="0.25">
      <c r="D14" s="7">
        <v>611214</v>
      </c>
      <c r="E14" s="3">
        <v>410511</v>
      </c>
      <c r="F14" s="3">
        <v>7</v>
      </c>
      <c r="G14" s="3">
        <v>20</v>
      </c>
      <c r="H14" s="3">
        <v>22</v>
      </c>
      <c r="I14" s="3">
        <v>20</v>
      </c>
      <c r="J14" s="3" t="str">
        <f t="array" ref="J14">IF(COUNTIF($E$5:$E14,$E14)=1,SUMPRODUCT(($E$5:$E$16=$E14)*INDEX($F$5:$I$16,,MATCH(J$3&amp;"#"&amp;J$4,$F$3:$I$3&amp;"#"&amp;$F$4:$I$4,0))),"")</f>
        <v/>
      </c>
      <c r="K14" s="3" t="str">
        <f t="array" ref="K14">IF(COUNTIF($E$5:$E14,$E14)=1,SUMPRODUCT(($E$5:$E$16=$E14)*INDEX($F$5:$I$16,,MATCH(K$3&amp;"#"&amp;K$4,$F$3:$I$3&amp;"#"&amp;$F$4:$I$4,0))),"")</f>
        <v/>
      </c>
      <c r="L14" s="3" t="str">
        <f t="array" ref="L14">IF(COUNTIF($E$5:$E14,$E14)=1,SUMPRODUCT(($E$5:$E$16=$E14)*INDEX($F$5:$I$16,,MATCH(L$3&amp;"#"&amp;L$4,$F$3:$I$3&amp;"#"&amp;$F$4:$I$4,0))),"")</f>
        <v/>
      </c>
      <c r="M14" s="3" t="str">
        <f t="array" ref="M14">IF(COUNTIF($E$5:$E14,$E14)=1,SUMPRODUCT(($E$5:$E$16=$E14)*INDEX($F$5:$I$16,,MATCH(M$3&amp;"#"&amp;M$4,$F$3:$I$3&amp;"#"&amp;$F$4:$I$4,0))),"")</f>
        <v/>
      </c>
      <c r="O14" s="3">
        <f t="array" ref="O14">SUMPRODUCT(($E$5:$E$16=$E14)*INDEX($F$5:$I$16,,MATCH(J$3&amp;"#"&amp;J$4,$F$3:$I$3&amp;"#"&amp;$F$4:$I$4,0)))</f>
        <v>-2</v>
      </c>
      <c r="P14" s="3">
        <f t="array" ref="P14">SUMPRODUCT(($E$5:$E$16=$E14)*INDEX($F$5:$I$16,,MATCH(K$3&amp;"#"&amp;K$4,$F$3:$I$3&amp;"#"&amp;$F$4:$I$4,0)))</f>
        <v>40</v>
      </c>
      <c r="Q14" s="3">
        <f t="array" ref="Q14">SUMPRODUCT(($E$5:$E$16=$E14)*INDEX($F$5:$I$16,,MATCH(L$3&amp;"#"&amp;L$4,$F$3:$I$3&amp;"#"&amp;$F$4:$I$4,0)))</f>
        <v>44</v>
      </c>
      <c r="R14" s="3">
        <f t="array" ref="R14">SUMPRODUCT(($E$5:$E$16=$E14)*INDEX($F$5:$I$16,,MATCH(M$3&amp;"#"&amp;M$4,$F$3:$I$3&amp;"#"&amp;$F$4:$I$4,0)))</f>
        <v>40</v>
      </c>
    </row>
    <row r="15" spans="4:18" x14ac:dyDescent="0.25">
      <c r="D15" s="7">
        <v>611214</v>
      </c>
      <c r="E15" s="3">
        <v>410540</v>
      </c>
      <c r="F15" s="3">
        <v>21</v>
      </c>
      <c r="G15" s="3">
        <v>20</v>
      </c>
      <c r="H15" s="3">
        <v>22</v>
      </c>
      <c r="I15" s="3">
        <v>20</v>
      </c>
      <c r="J15" s="3" t="str">
        <f t="array" ref="J15">IF(COUNTIF($E$5:$E15,$E15)=1,SUMPRODUCT(($E$5:$E$16=$E15)*INDEX($F$5:$I$16,,MATCH(J$3&amp;"#"&amp;J$4,$F$3:$I$3&amp;"#"&amp;$F$4:$I$4,0))),"")</f>
        <v/>
      </c>
      <c r="K15" s="3" t="str">
        <f t="array" ref="K15">IF(COUNTIF($E$5:$E15,$E15)=1,SUMPRODUCT(($E$5:$E$16=$E15)*INDEX($F$5:$I$16,,MATCH(K$3&amp;"#"&amp;K$4,$F$3:$I$3&amp;"#"&amp;$F$4:$I$4,0))),"")</f>
        <v/>
      </c>
      <c r="L15" s="3" t="str">
        <f t="array" ref="L15">IF(COUNTIF($E$5:$E15,$E15)=1,SUMPRODUCT(($E$5:$E$16=$E15)*INDEX($F$5:$I$16,,MATCH(L$3&amp;"#"&amp;L$4,$F$3:$I$3&amp;"#"&amp;$F$4:$I$4,0))),"")</f>
        <v/>
      </c>
      <c r="M15" s="3" t="str">
        <f t="array" ref="M15">IF(COUNTIF($E$5:$E15,$E15)=1,SUMPRODUCT(($E$5:$E$16=$E15)*INDEX($F$5:$I$16,,MATCH(M$3&amp;"#"&amp;M$4,$F$3:$I$3&amp;"#"&amp;$F$4:$I$4,0))),"")</f>
        <v/>
      </c>
      <c r="O15" s="3">
        <f t="array" ref="O15">SUMPRODUCT(($E$5:$E$16=$E15)*INDEX($F$5:$I$16,,MATCH(J$3&amp;"#"&amp;J$4,$F$3:$I$3&amp;"#"&amp;$F$4:$I$4,0)))</f>
        <v>21</v>
      </c>
      <c r="P15" s="3">
        <f t="array" ref="P15">SUMPRODUCT(($E$5:$E$16=$E15)*INDEX($F$5:$I$16,,MATCH(K$3&amp;"#"&amp;K$4,$F$3:$I$3&amp;"#"&amp;$F$4:$I$4,0)))</f>
        <v>40</v>
      </c>
      <c r="Q15" s="3">
        <f t="array" ref="Q15">SUMPRODUCT(($E$5:$E$16=$E15)*INDEX($F$5:$I$16,,MATCH(L$3&amp;"#"&amp;L$4,$F$3:$I$3&amp;"#"&amp;$F$4:$I$4,0)))</f>
        <v>44</v>
      </c>
      <c r="R15" s="3">
        <f t="array" ref="R15">SUMPRODUCT(($E$5:$E$16=$E15)*INDEX($F$5:$I$16,,MATCH(M$3&amp;"#"&amp;M$4,$F$3:$I$3&amp;"#"&amp;$F$4:$I$4,0)))</f>
        <v>40</v>
      </c>
    </row>
    <row r="16" spans="4:18" x14ac:dyDescent="0.25">
      <c r="D16" s="7">
        <v>611216</v>
      </c>
      <c r="E16" s="3">
        <v>410511</v>
      </c>
      <c r="F16" s="3">
        <v>0</v>
      </c>
      <c r="G16" s="3">
        <v>0</v>
      </c>
      <c r="H16" s="3">
        <v>0</v>
      </c>
      <c r="I16" s="3">
        <v>0</v>
      </c>
      <c r="J16" s="3" t="str">
        <f t="array" ref="J16">IF(COUNTIF($E$5:$E16,$E16)=1,SUMPRODUCT(($E$5:$E$16=$E16)*INDEX($F$5:$I$16,,MATCH(J$3&amp;"#"&amp;J$4,$F$3:$I$3&amp;"#"&amp;$F$4:$I$4,0))),"")</f>
        <v/>
      </c>
      <c r="K16" s="3" t="str">
        <f t="array" ref="K16">IF(COUNTIF($E$5:$E16,$E16)=1,SUMPRODUCT(($E$5:$E$16=$E16)*INDEX($F$5:$I$16,,MATCH(K$3&amp;"#"&amp;K$4,$F$3:$I$3&amp;"#"&amp;$F$4:$I$4,0))),"")</f>
        <v/>
      </c>
      <c r="L16" s="3" t="str">
        <f t="array" ref="L16">IF(COUNTIF($E$5:$E16,$E16)=1,SUMPRODUCT(($E$5:$E$16=$E16)*INDEX($F$5:$I$16,,MATCH(L$3&amp;"#"&amp;L$4,$F$3:$I$3&amp;"#"&amp;$F$4:$I$4,0))),"")</f>
        <v/>
      </c>
      <c r="M16" s="3" t="str">
        <f t="array" ref="M16">IF(COUNTIF($E$5:$E16,$E16)=1,SUMPRODUCT(($E$5:$E$16=$E16)*INDEX($F$5:$I$16,,MATCH(M$3&amp;"#"&amp;M$4,$F$3:$I$3&amp;"#"&amp;$F$4:$I$4,0))),"")</f>
        <v/>
      </c>
      <c r="O16" s="3">
        <f t="array" ref="O16">SUMPRODUCT(($E$5:$E$16=$E16)*INDEX($F$5:$I$16,,MATCH(J$3&amp;"#"&amp;J$4,$F$3:$I$3&amp;"#"&amp;$F$4:$I$4,0)))</f>
        <v>-2</v>
      </c>
      <c r="P16" s="3">
        <f t="array" ref="P16">SUMPRODUCT(($E$5:$E$16=$E16)*INDEX($F$5:$I$16,,MATCH(K$3&amp;"#"&amp;K$4,$F$3:$I$3&amp;"#"&amp;$F$4:$I$4,0)))</f>
        <v>40</v>
      </c>
      <c r="Q16" s="3">
        <f t="array" ref="Q16">SUMPRODUCT(($E$5:$E$16=$E16)*INDEX($F$5:$I$16,,MATCH(L$3&amp;"#"&amp;L$4,$F$3:$I$3&amp;"#"&amp;$F$4:$I$4,0)))</f>
        <v>44</v>
      </c>
      <c r="R16" s="3">
        <f t="array" ref="R16">SUMPRODUCT(($E$5:$E$16=$E16)*INDEX($F$5:$I$16,,MATCH(M$3&amp;"#"&amp;M$4,$F$3:$I$3&amp;"#"&amp;$F$4:$I$4,0)))</f>
        <v>40</v>
      </c>
    </row>
    <row r="18" spans="10:10" x14ac:dyDescent="0.25">
      <c r="J18" s="12" t="s">
        <v>4</v>
      </c>
    </row>
    <row r="19" spans="10:10" x14ac:dyDescent="0.25">
      <c r="J19" s="12" t="s">
        <v>5</v>
      </c>
    </row>
  </sheetData>
  <mergeCells count="2">
    <mergeCell ref="J2:M2"/>
    <mergeCell ref="O2:R2"/>
  </mergeCells>
  <pageMargins left="0.7" right="0.7" top="0.78740157499999996" bottom="0.78740157499999996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Holger</dc:creator>
  <cp:lastModifiedBy>Holger</cp:lastModifiedBy>
  <dcterms:created xsi:type="dcterms:W3CDTF">2020-05-04T13:14:49Z</dcterms:created>
  <dcterms:modified xsi:type="dcterms:W3CDTF">2020-05-04T13:43:46Z</dcterms:modified>
</cp:coreProperties>
</file>